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<sst xmlns="http://schemas.openxmlformats.org/spreadsheetml/2006/main" count="223" uniqueCount="64">
  <si>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</si>
  <si>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</si>
  <si>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</si>
  <si>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</si>
  <si>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</si>
  <si>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</si>
  <si>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</si>
  <si>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</si>
  <si>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</si>
  <si>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</si>
  <si>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</si>
  <si>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</si>
  <si>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</si>
  <si>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</si>
  <si>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</si>
  <si>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</si>
  <si>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</si>
  <si>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</si>
  <si>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</si>
  <si>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</si>
  <si>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</si>
  <si>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</si>
  <si>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</si>
  <si>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</si>
  <si>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</si>
  <si>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</si>
  <si>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</si>
  <si>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</si>
  <si>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</si>
  <si>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</si>
  <si>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</si>
  <si>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</si>
  <si>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</si>
  <si>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</si>
  <si>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</si>
  <si>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</si>
  <si>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</si>
  <si>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</si>
  <si>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</si>
  <si>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 школы</t>
  </si>
  <si>
    <t>Бурдина Л.М.</t>
  </si>
  <si>
    <t>МБОУ "Пушкинская ООШ"</t>
  </si>
  <si>
    <t>Каша пшенная с котлетой</t>
  </si>
  <si>
    <t>171/42</t>
  </si>
  <si>
    <t>Чай с сахаром</t>
  </si>
  <si>
    <t>Макароны отварные с сосиской</t>
  </si>
  <si>
    <t>202/16</t>
  </si>
  <si>
    <t>Кисель</t>
  </si>
  <si>
    <t>Хлеб</t>
  </si>
  <si>
    <t>Плов из курицы</t>
  </si>
  <si>
    <t>Сок</t>
  </si>
  <si>
    <t>Картофельное пюре с жареной рыбой</t>
  </si>
  <si>
    <t>312/230</t>
  </si>
  <si>
    <t>Компот из апельсинов</t>
  </si>
  <si>
    <t>Каша манная молочная с маслом</t>
  </si>
  <si>
    <t>Чай с лимоном</t>
  </si>
  <si>
    <t>Сыр</t>
  </si>
  <si>
    <t>Сосиска</t>
  </si>
  <si>
    <t>Макароны отварные с гуляшом</t>
  </si>
  <si>
    <t>Каша гречневая с колбасой</t>
  </si>
  <si>
    <t>Капуста тушеная с котлетой</t>
  </si>
  <si>
    <t>Каша рисовая молочная с сосиской</t>
  </si>
  <si>
    <t>Компот из апельсиной</t>
  </si>
  <si>
    <t>Картофель тушеный с мясом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</si>
</sst>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6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41</v>
      </c>
      <c r="D1" s="50"/>
      <c r="E1" s="50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42</v>
      </c>
      <c r="F6" s="39">
        <v>350</v>
      </c>
      <c r="G6" s="39">
        <v>17.7</v>
      </c>
      <c r="H6" s="39">
        <v>15.17</v>
      </c>
      <c r="I6" s="39">
        <v>43.58</v>
      </c>
      <c r="J6" s="39">
        <v>398</v>
      </c>
      <c r="K6" s="56" t="s">
        <v>43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7" t="s">
        <v>44</v>
      </c>
      <c r="F8" s="42">
        <v>200</v>
      </c>
      <c r="G8" s="42">
        <v>4.51</v>
      </c>
      <c r="H8" s="42">
        <v>1.1399999999999999</v>
      </c>
      <c r="I8" s="42">
        <v>7.71</v>
      </c>
      <c r="J8" s="42">
        <v>57.33</v>
      </c>
      <c r="K8" s="43">
        <v>943</v>
      </c>
      <c r="L8" s="42"/>
    </row>
    <row r="9" spans="1:12" ht="15">
      <c r="A9" s="23"/>
      <c r="B9" s="15"/>
      <c r="C9" s="11"/>
      <c r="D9" s="7" t="s">
        <v>23</v>
      </c>
      <c r="E9" s="41"/>
      <c r="F9" s="42">
        <v>50</v>
      </c>
      <c r="G9" s="42">
        <v>4.0999999999999996</v>
      </c>
      <c r="H9" s="42">
        <v>0.7</v>
      </c>
      <c r="I9" s="42">
        <v>0.65</v>
      </c>
      <c r="J9" s="42">
        <v>25.3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26.310000000000002</v>
      </c>
      <c r="H13" s="19">
        <f t="shared" si="0"/>
        <v>17.009999999999998</v>
      </c>
      <c r="I13" s="19">
        <f t="shared" si="0"/>
        <v>51.94</v>
      </c>
      <c r="J13" s="19">
        <f t="shared" si="0"/>
        <v>480.63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600</v>
      </c>
      <c r="G24" s="32">
        <f t="shared" ref="G24:J24" si="4">G13+G23</f>
        <v>26.310000000000002</v>
      </c>
      <c r="H24" s="32">
        <f t="shared" si="4"/>
        <v>17.009999999999998</v>
      </c>
      <c r="I24" s="32">
        <f t="shared" si="4"/>
        <v>51.94</v>
      </c>
      <c r="J24" s="32">
        <f t="shared" si="4"/>
        <v>480.63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45</v>
      </c>
      <c r="F25" s="39">
        <v>300</v>
      </c>
      <c r="G25" s="39">
        <v>15</v>
      </c>
      <c r="H25" s="39">
        <v>29</v>
      </c>
      <c r="I25" s="39">
        <v>58</v>
      </c>
      <c r="J25" s="39">
        <v>451</v>
      </c>
      <c r="K25" s="56" t="s">
        <v>46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7" t="s">
        <v>47</v>
      </c>
      <c r="F27" s="42">
        <v>200</v>
      </c>
      <c r="G27" s="42">
        <v>1</v>
      </c>
      <c r="H27" s="42">
        <v>0.1</v>
      </c>
      <c r="I27" s="42">
        <v>14</v>
      </c>
      <c r="J27" s="42">
        <v>60</v>
      </c>
      <c r="K27" s="43">
        <v>358</v>
      </c>
      <c r="L27" s="42"/>
    </row>
    <row r="28" spans="1:12" ht="15">
      <c r="A28" s="14"/>
      <c r="B28" s="15"/>
      <c r="C28" s="11"/>
      <c r="D28" s="7" t="s">
        <v>23</v>
      </c>
      <c r="E28" s="57" t="s">
        <v>48</v>
      </c>
      <c r="F28" s="42">
        <v>50</v>
      </c>
      <c r="G28" s="42">
        <v>4.0999999999999996</v>
      </c>
      <c r="H28" s="42">
        <v>0.7</v>
      </c>
      <c r="I28" s="42">
        <v>0.65</v>
      </c>
      <c r="J28" s="42">
        <v>25.3</v>
      </c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20.100000000000001</v>
      </c>
      <c r="H32" s="19">
        <f t="shared" ref="H32" si="7">SUM(H25:H31)</f>
        <v>29.8</v>
      </c>
      <c r="I32" s="19">
        <f t="shared" ref="I32" si="8">SUM(I25:I31)</f>
        <v>72.650000000000006</v>
      </c>
      <c r="J32" s="19">
        <f t="shared" ref="J32:L32" si="9">SUM(J25:J31)</f>
        <v>536.29999999999995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20.100000000000001</v>
      </c>
      <c r="H43" s="32">
        <f t="shared" ref="H43" si="15">H32+H42</f>
        <v>29.8</v>
      </c>
      <c r="I43" s="32">
        <f t="shared" ref="I43" si="16">I32+I42</f>
        <v>72.650000000000006</v>
      </c>
      <c r="J43" s="32">
        <f t="shared" ref="J43:L43" si="17">J32+J42</f>
        <v>536.29999999999995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49</v>
      </c>
      <c r="F44" s="39">
        <v>250</v>
      </c>
      <c r="G44" s="39">
        <v>25.38</v>
      </c>
      <c r="H44" s="39">
        <v>21.25</v>
      </c>
      <c r="I44" s="39">
        <v>44.61</v>
      </c>
      <c r="J44" s="39">
        <v>431.25</v>
      </c>
      <c r="K44" s="40">
        <v>291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7" t="s">
        <v>50</v>
      </c>
      <c r="F46" s="42">
        <v>200</v>
      </c>
      <c r="G46" s="42">
        <v>0.2</v>
      </c>
      <c r="H46" s="42">
        <v>4.0999999999999996</v>
      </c>
      <c r="I46" s="42">
        <v>10.3</v>
      </c>
      <c r="J46" s="42">
        <v>86.6</v>
      </c>
      <c r="K46" s="43">
        <v>389</v>
      </c>
      <c r="L46" s="42"/>
    </row>
    <row r="47" spans="1:12" ht="15">
      <c r="A47" s="23"/>
      <c r="B47" s="15"/>
      <c r="C47" s="11"/>
      <c r="D47" s="7" t="s">
        <v>23</v>
      </c>
      <c r="E47" s="57" t="s">
        <v>48</v>
      </c>
      <c r="F47" s="42">
        <v>50</v>
      </c>
      <c r="G47" s="42">
        <v>4.0999999999999996</v>
      </c>
      <c r="H47" s="42">
        <v>0.7</v>
      </c>
      <c r="I47" s="42">
        <v>0.65</v>
      </c>
      <c r="J47" s="42">
        <v>25.3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29.68</v>
      </c>
      <c r="H51" s="19">
        <f t="shared" ref="H51" si="19">SUM(H44:H50)</f>
        <v>26.05</v>
      </c>
      <c r="I51" s="19">
        <f t="shared" ref="I51" si="20">SUM(I44:I50)</f>
        <v>55.559999999999995</v>
      </c>
      <c r="J51" s="19">
        <f t="shared" ref="J51:L51" si="21">SUM(J44:J50)</f>
        <v>543.15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29.68</v>
      </c>
      <c r="H62" s="32">
        <f t="shared" ref="H62" si="27">H51+H61</f>
        <v>26.05</v>
      </c>
      <c r="I62" s="32">
        <f t="shared" ref="I62" si="28">I51+I61</f>
        <v>55.559999999999995</v>
      </c>
      <c r="J62" s="32">
        <f t="shared" ref="J62:L62" si="29">J51+J61</f>
        <v>543.15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51</v>
      </c>
      <c r="F63" s="39">
        <v>300</v>
      </c>
      <c r="G63" s="39">
        <v>14.2</v>
      </c>
      <c r="H63" s="39">
        <v>13</v>
      </c>
      <c r="I63" s="39">
        <v>12</v>
      </c>
      <c r="J63" s="39">
        <v>369</v>
      </c>
      <c r="K63" s="56" t="s">
        <v>52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7" t="s">
        <v>53</v>
      </c>
      <c r="F65" s="42">
        <v>200</v>
      </c>
      <c r="G65" s="42">
        <v>1</v>
      </c>
      <c r="H65" s="42">
        <v>4.2000000000000003E-2</v>
      </c>
      <c r="I65" s="42">
        <v>20.32</v>
      </c>
      <c r="J65" s="42">
        <v>79.239999999999995</v>
      </c>
      <c r="K65" s="43">
        <v>246</v>
      </c>
      <c r="L65" s="42"/>
    </row>
    <row r="66" spans="1:12" ht="15">
      <c r="A66" s="23"/>
      <c r="B66" s="15"/>
      <c r="C66" s="11"/>
      <c r="D66" s="7" t="s">
        <v>23</v>
      </c>
      <c r="E66" s="57" t="s">
        <v>48</v>
      </c>
      <c r="F66" s="42">
        <v>50</v>
      </c>
      <c r="G66" s="42">
        <v>4.0999999999999996</v>
      </c>
      <c r="H66" s="42">
        <v>0.7</v>
      </c>
      <c r="I66" s="42">
        <v>0.65</v>
      </c>
      <c r="J66" s="42">
        <v>25.3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19.299999999999997</v>
      </c>
      <c r="H70" s="19">
        <f t="shared" ref="H70" si="31">SUM(H63:H69)</f>
        <v>13.741999999999999</v>
      </c>
      <c r="I70" s="19">
        <f t="shared" ref="I70" si="32">SUM(I63:I69)</f>
        <v>32.97</v>
      </c>
      <c r="J70" s="19">
        <f t="shared" ref="J70:L70" si="33">SUM(J63:J69)</f>
        <v>473.54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19.299999999999997</v>
      </c>
      <c r="H81" s="32">
        <f t="shared" ref="H81" si="39">H70+H80</f>
        <v>13.741999999999999</v>
      </c>
      <c r="I81" s="32">
        <f t="shared" ref="I81" si="40">I70+I80</f>
        <v>32.97</v>
      </c>
      <c r="J81" s="32">
        <f t="shared" ref="J81:L81" si="41">J70+J80</f>
        <v>473.54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54</v>
      </c>
      <c r="F82" s="39">
        <v>200</v>
      </c>
      <c r="G82" s="39">
        <v>4.25</v>
      </c>
      <c r="H82" s="39">
        <v>4.07</v>
      </c>
      <c r="I82" s="39">
        <v>35.46</v>
      </c>
      <c r="J82" s="39">
        <v>195</v>
      </c>
      <c r="K82" s="40">
        <v>168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7" t="s">
        <v>55</v>
      </c>
      <c r="F84" s="42">
        <v>200</v>
      </c>
      <c r="G84" s="42">
        <v>4.51</v>
      </c>
      <c r="H84" s="42">
        <v>1.1399999999999999</v>
      </c>
      <c r="I84" s="42">
        <v>7.71</v>
      </c>
      <c r="J84" s="42">
        <v>50.33</v>
      </c>
      <c r="K84" s="43">
        <v>377</v>
      </c>
      <c r="L84" s="42"/>
    </row>
    <row r="85" spans="1:12" ht="15">
      <c r="A85" s="23"/>
      <c r="B85" s="15"/>
      <c r="C85" s="11"/>
      <c r="D85" s="7" t="s">
        <v>23</v>
      </c>
      <c r="E85" s="57" t="s">
        <v>48</v>
      </c>
      <c r="F85" s="42">
        <v>50</v>
      </c>
      <c r="G85" s="42">
        <v>4.0999999999999996</v>
      </c>
      <c r="H85" s="42">
        <v>0.7</v>
      </c>
      <c r="I85" s="42">
        <v>0.65</v>
      </c>
      <c r="J85" s="42">
        <v>25.3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58" t="s">
        <v>26</v>
      </c>
      <c r="E87" s="57" t="s">
        <v>56</v>
      </c>
      <c r="F87" s="42">
        <v>15</v>
      </c>
      <c r="G87" s="42">
        <v>3.47</v>
      </c>
      <c r="H87" s="42">
        <v>4.43</v>
      </c>
      <c r="I87" s="42">
        <v>0.01</v>
      </c>
      <c r="J87" s="42">
        <v>54.6</v>
      </c>
      <c r="K87" s="43">
        <v>42</v>
      </c>
      <c r="L87" s="42"/>
    </row>
    <row r="88" spans="1:12" ht="15">
      <c r="A88" s="23"/>
      <c r="B88" s="15"/>
      <c r="C88" s="11"/>
      <c r="D88" s="58" t="s">
        <v>26</v>
      </c>
      <c r="E88" s="57" t="s">
        <v>57</v>
      </c>
      <c r="F88" s="42">
        <v>70</v>
      </c>
      <c r="G88" s="42">
        <v>10.4</v>
      </c>
      <c r="H88" s="42">
        <v>20</v>
      </c>
      <c r="I88" s="42">
        <v>21.2</v>
      </c>
      <c r="J88" s="42">
        <v>224</v>
      </c>
      <c r="K88" s="43">
        <v>16</v>
      </c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26.729999999999997</v>
      </c>
      <c r="H89" s="19">
        <f t="shared" ref="H89" si="43">SUM(H82:H88)</f>
        <v>30.34</v>
      </c>
      <c r="I89" s="19">
        <f t="shared" ref="I89" si="44">SUM(I82:I88)</f>
        <v>65.03</v>
      </c>
      <c r="J89" s="19">
        <f t="shared" ref="J89:L89" si="45">SUM(J82:J88)</f>
        <v>549.23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535</v>
      </c>
      <c r="G100" s="32">
        <f t="shared" ref="G100" si="50">G89+G99</f>
        <v>26.729999999999997</v>
      </c>
      <c r="H100" s="32">
        <f t="shared" ref="H100" si="51">H89+H99</f>
        <v>30.34</v>
      </c>
      <c r="I100" s="32">
        <f t="shared" ref="I100" si="52">I89+I99</f>
        <v>65.03</v>
      </c>
      <c r="J100" s="32">
        <f t="shared" ref="J100:L100" si="53">J89+J99</f>
        <v>549.23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58</v>
      </c>
      <c r="F101" s="39">
        <v>300</v>
      </c>
      <c r="G101" s="39">
        <v>15</v>
      </c>
      <c r="H101" s="39">
        <v>29</v>
      </c>
      <c r="I101" s="39">
        <v>58</v>
      </c>
      <c r="J101" s="39">
        <v>467.4</v>
      </c>
      <c r="K101" s="40">
        <v>202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7" t="s">
        <v>44</v>
      </c>
      <c r="F103" s="42">
        <v>200</v>
      </c>
      <c r="G103" s="42">
        <v>4.51</v>
      </c>
      <c r="H103" s="42">
        <v>1.1399999999999999</v>
      </c>
      <c r="I103" s="42">
        <v>7.71</v>
      </c>
      <c r="J103" s="42">
        <v>57.33</v>
      </c>
      <c r="K103" s="43">
        <v>943</v>
      </c>
      <c r="L103" s="42"/>
    </row>
    <row r="104" spans="1:12" ht="15">
      <c r="A104" s="23"/>
      <c r="B104" s="15"/>
      <c r="C104" s="11"/>
      <c r="D104" s="7" t="s">
        <v>23</v>
      </c>
      <c r="E104" s="57" t="s">
        <v>48</v>
      </c>
      <c r="F104" s="42">
        <v>50</v>
      </c>
      <c r="G104" s="42">
        <v>4.0999999999999996</v>
      </c>
      <c r="H104" s="42">
        <v>0.7</v>
      </c>
      <c r="I104" s="42">
        <v>0.65</v>
      </c>
      <c r="J104" s="42">
        <v>25.3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23.61</v>
      </c>
      <c r="H108" s="19">
        <f t="shared" si="54"/>
        <v>30.84</v>
      </c>
      <c r="I108" s="19">
        <f t="shared" si="54"/>
        <v>66.36</v>
      </c>
      <c r="J108" s="19">
        <f t="shared" si="54"/>
        <v>550.03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23.61</v>
      </c>
      <c r="H119" s="32">
        <f t="shared" ref="H119" si="59">H108+H118</f>
        <v>30.84</v>
      </c>
      <c r="I119" s="32">
        <f t="shared" ref="I119" si="60">I108+I118</f>
        <v>66.36</v>
      </c>
      <c r="J119" s="32">
        <f t="shared" ref="J119:L119" si="61">J108+J118</f>
        <v>550.03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59</v>
      </c>
      <c r="F120" s="39">
        <v>300</v>
      </c>
      <c r="G120" s="39">
        <v>5.75</v>
      </c>
      <c r="H120" s="39">
        <v>20</v>
      </c>
      <c r="I120" s="39">
        <v>25.76</v>
      </c>
      <c r="J120" s="39">
        <v>386</v>
      </c>
      <c r="K120" s="40">
        <v>171</v>
      </c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7" t="s">
        <v>47</v>
      </c>
      <c r="F122" s="42">
        <v>200</v>
      </c>
      <c r="G122" s="42">
        <v>1</v>
      </c>
      <c r="H122" s="42">
        <v>0.1</v>
      </c>
      <c r="I122" s="42">
        <v>14</v>
      </c>
      <c r="J122" s="42">
        <v>60</v>
      </c>
      <c r="K122" s="43">
        <v>358</v>
      </c>
      <c r="L122" s="42"/>
    </row>
    <row r="123" spans="1:12" ht="15">
      <c r="A123" s="14"/>
      <c r="B123" s="15"/>
      <c r="C123" s="11"/>
      <c r="D123" s="7" t="s">
        <v>23</v>
      </c>
      <c r="E123" s="57" t="s">
        <v>48</v>
      </c>
      <c r="F123" s="42">
        <v>50</v>
      </c>
      <c r="G123" s="42">
        <v>4.0999999999999996</v>
      </c>
      <c r="H123" s="42">
        <v>0.7</v>
      </c>
      <c r="I123" s="42">
        <v>0.65</v>
      </c>
      <c r="J123" s="42">
        <v>25.3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10.85</v>
      </c>
      <c r="H127" s="19">
        <f t="shared" si="62"/>
        <v>20.8</v>
      </c>
      <c r="I127" s="19">
        <f t="shared" si="62"/>
        <v>40.410000000000004</v>
      </c>
      <c r="J127" s="19">
        <f t="shared" si="62"/>
        <v>471.3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550</v>
      </c>
      <c r="G138" s="32">
        <f t="shared" ref="G138" si="66">G127+G137</f>
        <v>10.85</v>
      </c>
      <c r="H138" s="32">
        <f t="shared" ref="H138" si="67">H127+H137</f>
        <v>20.8</v>
      </c>
      <c r="I138" s="32">
        <f t="shared" ref="I138" si="68">I127+I137</f>
        <v>40.410000000000004</v>
      </c>
      <c r="J138" s="32">
        <f t="shared" ref="J138:L138" si="69">J127+J137</f>
        <v>471.3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5" t="s">
        <v>60</v>
      </c>
      <c r="F139" s="39">
        <v>250</v>
      </c>
      <c r="G139" s="39">
        <v>6.3</v>
      </c>
      <c r="H139" s="39">
        <v>4.9000000000000004</v>
      </c>
      <c r="I139" s="39">
        <v>9.6999999999999993</v>
      </c>
      <c r="J139" s="39">
        <v>359</v>
      </c>
      <c r="K139" s="40">
        <v>486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7" t="s">
        <v>50</v>
      </c>
      <c r="F141" s="42">
        <v>200</v>
      </c>
      <c r="G141" s="42">
        <v>0.2</v>
      </c>
      <c r="H141" s="42">
        <v>4.0999999999999996</v>
      </c>
      <c r="I141" s="42">
        <v>10.3</v>
      </c>
      <c r="J141" s="42">
        <v>86.6</v>
      </c>
      <c r="K141" s="43">
        <v>389</v>
      </c>
      <c r="L141" s="42"/>
    </row>
    <row r="142" spans="1:12" ht="15.75" customHeight="1">
      <c r="A142" s="23"/>
      <c r="B142" s="15"/>
      <c r="C142" s="11"/>
      <c r="D142" s="7" t="s">
        <v>23</v>
      </c>
      <c r="E142" s="57" t="s">
        <v>48</v>
      </c>
      <c r="F142" s="42">
        <v>50</v>
      </c>
      <c r="G142" s="42">
        <v>4.0999999999999996</v>
      </c>
      <c r="H142" s="42">
        <v>0.7</v>
      </c>
      <c r="I142" s="42">
        <v>0.65</v>
      </c>
      <c r="J142" s="42">
        <v>25.3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10.6</v>
      </c>
      <c r="H146" s="19">
        <f t="shared" si="70"/>
        <v>9.6999999999999993</v>
      </c>
      <c r="I146" s="19">
        <f t="shared" si="70"/>
        <v>20.65</v>
      </c>
      <c r="J146" s="19">
        <f t="shared" si="70"/>
        <v>470.90000000000003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10.6</v>
      </c>
      <c r="H157" s="32">
        <f t="shared" ref="H157" si="75">H146+H156</f>
        <v>9.6999999999999993</v>
      </c>
      <c r="I157" s="32">
        <f t="shared" ref="I157" si="76">I146+I156</f>
        <v>20.65</v>
      </c>
      <c r="J157" s="32">
        <f t="shared" ref="J157:L157" si="77">J146+J156</f>
        <v>470.90000000000003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61</v>
      </c>
      <c r="F158" s="39">
        <v>300</v>
      </c>
      <c r="G158" s="39">
        <v>27.84</v>
      </c>
      <c r="H158" s="39">
        <v>18</v>
      </c>
      <c r="I158" s="39">
        <v>32.4</v>
      </c>
      <c r="J158" s="39">
        <v>421</v>
      </c>
      <c r="K158" s="40">
        <v>168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7" t="s">
        <v>62</v>
      </c>
      <c r="F160" s="42">
        <v>200</v>
      </c>
      <c r="G160" s="42">
        <v>1</v>
      </c>
      <c r="H160" s="42">
        <v>4.2000000000000003E-2</v>
      </c>
      <c r="I160" s="42">
        <v>20.32</v>
      </c>
      <c r="J160" s="42">
        <v>79.239999999999995</v>
      </c>
      <c r="K160" s="43">
        <v>246</v>
      </c>
      <c r="L160" s="42"/>
    </row>
    <row r="161" spans="1:12" ht="15">
      <c r="A161" s="23"/>
      <c r="B161" s="15"/>
      <c r="C161" s="11"/>
      <c r="D161" s="7" t="s">
        <v>23</v>
      </c>
      <c r="E161" s="57" t="s">
        <v>48</v>
      </c>
      <c r="F161" s="42">
        <v>50</v>
      </c>
      <c r="G161" s="42">
        <v>4.0999999999999996</v>
      </c>
      <c r="H161" s="42">
        <v>0.7</v>
      </c>
      <c r="I161" s="42">
        <v>0.65</v>
      </c>
      <c r="J161" s="42">
        <v>25.3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32.94</v>
      </c>
      <c r="H165" s="19">
        <f t="shared" si="78"/>
        <v>18.742000000000001</v>
      </c>
      <c r="I165" s="19">
        <f t="shared" si="78"/>
        <v>53.37</v>
      </c>
      <c r="J165" s="19">
        <f t="shared" si="78"/>
        <v>525.54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550</v>
      </c>
      <c r="G176" s="32">
        <f t="shared" ref="G176" si="82">G165+G175</f>
        <v>32.94</v>
      </c>
      <c r="H176" s="32">
        <f t="shared" ref="H176" si="83">H165+H175</f>
        <v>18.742000000000001</v>
      </c>
      <c r="I176" s="32">
        <f t="shared" ref="I176" si="84">I165+I175</f>
        <v>53.37</v>
      </c>
      <c r="J176" s="32">
        <f t="shared" ref="J176:L176" si="85">J165+J175</f>
        <v>525.54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63</v>
      </c>
      <c r="F177" s="39">
        <v>250</v>
      </c>
      <c r="G177" s="39">
        <v>6.3</v>
      </c>
      <c r="H177" s="39">
        <v>4.9000000000000004</v>
      </c>
      <c r="I177" s="39">
        <v>9.6999999999999993</v>
      </c>
      <c r="J177" s="39">
        <v>388</v>
      </c>
      <c r="K177" s="40">
        <v>489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7" t="s">
        <v>55</v>
      </c>
      <c r="F179" s="42">
        <v>200</v>
      </c>
      <c r="G179" s="42">
        <v>4.51</v>
      </c>
      <c r="H179" s="42">
        <v>1.1399999999999999</v>
      </c>
      <c r="I179" s="42">
        <v>7.71</v>
      </c>
      <c r="J179" s="42">
        <v>50.33</v>
      </c>
      <c r="K179" s="43">
        <v>377</v>
      </c>
      <c r="L179" s="42"/>
    </row>
    <row r="180" spans="1:12" ht="15">
      <c r="A180" s="23"/>
      <c r="B180" s="15"/>
      <c r="C180" s="11"/>
      <c r="D180" s="7" t="s">
        <v>23</v>
      </c>
      <c r="E180" s="57" t="s">
        <v>48</v>
      </c>
      <c r="F180" s="42">
        <v>50</v>
      </c>
      <c r="G180" s="42">
        <v>4.0999999999999996</v>
      </c>
      <c r="H180" s="42">
        <v>0.7</v>
      </c>
      <c r="I180" s="42">
        <v>0.65</v>
      </c>
      <c r="J180" s="42">
        <v>25.3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14.909999999999998</v>
      </c>
      <c r="H184" s="19">
        <f t="shared" si="86"/>
        <v>6.74</v>
      </c>
      <c r="I184" s="19">
        <f t="shared" si="86"/>
        <v>18.059999999999999</v>
      </c>
      <c r="J184" s="19">
        <f t="shared" si="86"/>
        <v>463.63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14.909999999999998</v>
      </c>
      <c r="H195" s="32">
        <f t="shared" ref="H195" si="91">H184+H194</f>
        <v>6.74</v>
      </c>
      <c r="I195" s="32">
        <f t="shared" ref="I195" si="92">I184+I194</f>
        <v>18.059999999999999</v>
      </c>
      <c r="J195" s="32">
        <f t="shared" ref="J195:L195" si="93">J184+J194</f>
        <v>463.63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21.503</v>
      </c>
      <c r="H196" s="34">
        <f t="shared" si="94"/>
        <v>20.3764</v>
      </c>
      <c r="I196" s="34">
        <f t="shared" si="94"/>
        <v>47.7</v>
      </c>
      <c r="J196" s="34">
        <f t="shared" si="94"/>
        <v>506.42500000000007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2023-10-12T20:11:15Z</dcterms:modified>
</cp:coreProperties>
</file>